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05" windowWidth="15120" windowHeight="8010" activeTab="0"/>
  </bookViews>
  <sheets>
    <sheet name="пленка" sheetId="1" r:id="rId1"/>
  </sheets>
  <definedNames/>
  <calcPr fullCalcOnLoad="1"/>
</workbook>
</file>

<file path=xl/sharedStrings.xml><?xml version="1.0" encoding="utf-8"?>
<sst xmlns="http://schemas.openxmlformats.org/spreadsheetml/2006/main" count="56" uniqueCount="43">
  <si>
    <t>Категории</t>
  </si>
  <si>
    <t>Цены/поставщики</t>
  </si>
  <si>
    <t>Наименование</t>
  </si>
  <si>
    <t>Х</t>
  </si>
  <si>
    <t>Характеристика</t>
  </si>
  <si>
    <t>Итого</t>
  </si>
  <si>
    <t>Номер п/п</t>
  </si>
  <si>
    <t>Наименование  поставщика</t>
  </si>
  <si>
    <t>Адрес</t>
  </si>
  <si>
    <t>Телефон</t>
  </si>
  <si>
    <t>Начальная цена</t>
  </si>
  <si>
    <t>Средняя цена</t>
  </si>
  <si>
    <t>Цена за единицу</t>
  </si>
  <si>
    <t>ИТОГО</t>
  </si>
  <si>
    <t>В цену товара включены расходы: на упаковку, погрузку, доставку, разгрузку, страхование, уплату таможенных пошлин, налогов, сборов и других обязательных платежей, включая НДС.  В случае поставки товара зарубежного производства, товар должен быть растаможенным.</t>
  </si>
  <si>
    <t>Обоснованием для расчета начальной (максимальной) цены была использована информация коммерческих предложений фирм потенциальных участников размещения заказа, путем мониторирования цен. Начальная (максимальная) цена получена путем сложения средних цен, сформированных на основании предложенных цен потенциальными поставщиками.</t>
  </si>
  <si>
    <t>тел/факс. 8(34675) 6-79-98</t>
  </si>
  <si>
    <t>e-mail: mtsucgb@mail.ru</t>
  </si>
  <si>
    <t>Срок действия цен до 31.12.2012 года</t>
  </si>
  <si>
    <t>Шувалова Марина Олеговна</t>
  </si>
  <si>
    <t>Дата, номер коммерческого предложения</t>
  </si>
  <si>
    <t>Количество, шт.</t>
  </si>
  <si>
    <t>Способ размещения заказа                                                        Запрос котировок</t>
  </si>
  <si>
    <t>Батарея аккумуляторная свинцовая стартерная</t>
  </si>
  <si>
    <t>АКБ-6 СТ-62L прямой полярности. Залитая электролитом, заряженная. Полюсные вывода конусные 12V 62An 500A (EN) 16,8 кг max. ТУ 3481-013-05758598-2010. 2012 года выпуска.</t>
  </si>
  <si>
    <t>АКБ-6 СТ-62L Сибирь. Прямой полярности, залитая электролитом, заряженная. Полюсные вывода конусные 12V 62An 530A (EN) 16,8 кг max. ТУ 3481-013-05758598-2010. 2012 года выпуска.</t>
  </si>
  <si>
    <t>ООО "ПРЕЗЕНТ"</t>
  </si>
  <si>
    <t>И.о.начальника ОМТС    _________________М.О. Шувалова</t>
  </si>
  <si>
    <t>И.о. главного врача       _________________ В.В. Быков</t>
  </si>
  <si>
    <t>Исполнитель: и.о. начальника ОМТС</t>
  </si>
  <si>
    <t>Обоснование расчета начальной (максимальной) цены гражданско-правового договора на приобретение батарей аккумуляторных свинцовых стартерных 
за счет субсидии на выполнение муниципального задания для нужд гаража МБЛПУ «ЦГБ г. Югорска» на третий квартал 2012 года.</t>
  </si>
  <si>
    <t>Начальная (максимальная) цена: 26 810 (Двадцать шесть тысяч восемьсот десять рублей) 00 копеек.</t>
  </si>
  <si>
    <t>Вх. №426 от 17.05.2012г.</t>
  </si>
  <si>
    <t>8(34675) 7-30-11</t>
  </si>
  <si>
    <t>ИП Василиненко В.В.</t>
  </si>
  <si>
    <t>Вх. №427 от 04.06.2012г.</t>
  </si>
  <si>
    <t>628240, г.Советский, ул. Революции, д.21</t>
  </si>
  <si>
    <t>8(34675) 3-01-50</t>
  </si>
  <si>
    <t>ИП Соловьев В.Ю.</t>
  </si>
  <si>
    <t>Вх. №428 от 01.06.2012г.</t>
  </si>
  <si>
    <t>628240, г.Советский, ул. Советская, д.2а</t>
  </si>
  <si>
    <t>Дата составления сводной таблицы 07 июня 2012 года</t>
  </si>
  <si>
    <t>Субсидии на выполнение муниц. задания: раздел 0901-5 623,00; раздел 0902-7 945,00; раздел 0904-13 242,00</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</si>
</sst>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_р_."/>
    <numFmt numFmtId="166" formatCode="[$-FC19]d\ mmmm\ yyyy\ &quot;г.&quot;"/>
    <numFmt numFmtId="167" formatCode="#,##0.0_р_."/>
    <numFmt numFmtId="168" formatCode="#,##0.000"/>
    <numFmt numFmtId="169" formatCode="#,##0.0"/>
    <numFmt numFmtId="170" formatCode="&quot;Да&quot;;&quot;Да&quot;;&quot;Нет&quot;"/>
    <numFmt numFmtId="171" formatCode="&quot;Истина&quot;;&quot;Истина&quot;;&quot;Ложь&quot;"/>
    <numFmt numFmtId="172" formatCode="&quot;Вкл&quot;;&quot;Вкл&quot;;&quot;Выкл&quot;"/>
    <numFmt numFmtId="173" formatCode="[$€-2]\ ###,000_);[Red]\([$€-2]\ ###,000\)"/>
    <numFmt numFmtId="174" formatCode="0.0000"/>
    <numFmt numFmtId="175" formatCode="0.000"/>
  </numFmts>
  <fonts count="38">
    <font>
      <sz val="11"/>
      <color theme="1"/>
      <name val="Calibri"/>
      <family val="2"/>
    </font>
    <font>
      <sz val="11"/>
      <color indexed="8"/>
      <name val="Calibri"/>
      <family val="2"/>
    </font>
    <font>
      <b/>
      <sz val="11"/>
      <color indexed="8"/>
      <name val="Calibri"/>
      <family val="2"/>
    </font>
    <font>
      <u val="single"/>
      <sz val="16.5"/>
      <color indexed="12"/>
      <name val="Calibri"/>
      <family val="2"/>
    </font>
    <font>
      <u val="single"/>
      <sz val="16.5"/>
      <color indexed="36"/>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medium"/>
    </border>
    <border>
      <left style="thin"/>
      <right style="thin"/>
      <top style="medium"/>
      <bottom style="medium"/>
    </border>
    <border>
      <left style="thin"/>
      <right/>
      <top style="medium"/>
      <bottom style="medium"/>
    </border>
    <border>
      <left style="thin"/>
      <right style="thin"/>
      <top style="medium"/>
      <bottom style="thin"/>
    </border>
    <border>
      <left style="thin"/>
      <right style="thin"/>
      <top style="thin"/>
      <bottom style="thin"/>
    </border>
    <border>
      <left/>
      <right style="medium"/>
      <top style="thin"/>
      <bottom style="thin"/>
    </border>
    <border>
      <left style="medium"/>
      <right style="medium"/>
      <top style="medium"/>
      <bottom style="medium"/>
    </border>
    <border>
      <left/>
      <right style="medium"/>
      <top/>
      <bottom style="thin"/>
    </border>
    <border>
      <left style="thin"/>
      <right>
        <color indexed="63"/>
      </right>
      <top/>
      <bottom style="thin"/>
    </border>
    <border>
      <left style="thin"/>
      <right style="thin"/>
      <top/>
      <bottom style="thin"/>
    </border>
    <border>
      <left/>
      <right style="medium"/>
      <top style="medium"/>
      <bottom style="thin"/>
    </border>
    <border>
      <left/>
      <right style="medium"/>
      <top style="medium"/>
      <bottom style="medium"/>
    </border>
    <border>
      <left style="thin"/>
      <right/>
      <top style="thin"/>
      <bottom style="thin"/>
    </border>
    <border>
      <left>
        <color indexed="63"/>
      </left>
      <right>
        <color indexed="63"/>
      </right>
      <top>
        <color indexed="63"/>
      </top>
      <bottom style="medium"/>
    </border>
    <border>
      <left style="medium"/>
      <right style="medium"/>
      <top style="medium"/>
      <bottom/>
    </border>
    <border>
      <left style="medium"/>
      <right style="medium"/>
      <top/>
      <bottom style="medium"/>
    </border>
    <border>
      <left style="medium"/>
      <right/>
      <top style="medium"/>
      <bottom/>
    </border>
    <border>
      <left style="medium"/>
      <right/>
      <top/>
      <bottom style="medium"/>
    </border>
    <border>
      <left style="medium"/>
      <right/>
      <top style="medium"/>
      <bottom style="medium"/>
    </border>
    <border>
      <left/>
      <right/>
      <top style="medium"/>
      <bottom style="medium"/>
    </border>
    <border>
      <left style="thin"/>
      <right/>
      <top style="medium"/>
      <bottom style="thin"/>
    </border>
    <border>
      <left/>
      <right/>
      <top style="medium"/>
      <bottom style="thin"/>
    </border>
    <border>
      <left/>
      <right/>
      <top style="thin"/>
      <bottom style="thin"/>
    </border>
    <border>
      <left/>
      <right style="thin"/>
      <top style="thin"/>
      <bottom style="thin"/>
    </border>
    <border>
      <left/>
      <right style="medium"/>
      <top style="medium"/>
      <bottom/>
    </border>
    <border>
      <left/>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0" fontId="24" fillId="27" borderId="1" applyNumberFormat="0" applyAlignment="0" applyProtection="0"/>
    <xf numFmtId="0" fontId="3"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28" borderId="7" applyNumberFormat="0" applyAlignment="0" applyProtection="0"/>
    <xf numFmtId="0" fontId="30" fillId="0" borderId="0" applyNumberFormat="0" applyFill="0" applyBorder="0" applyAlignment="0" applyProtection="0"/>
    <xf numFmtId="0" fontId="31" fillId="29" borderId="0" applyNumberFormat="0" applyBorder="0" applyAlignment="0" applyProtection="0"/>
    <xf numFmtId="0" fontId="4" fillId="0" borderId="0" applyNumberFormat="0" applyFill="0" applyBorder="0" applyAlignment="0" applyProtection="0"/>
    <xf numFmtId="0" fontId="32" fillId="30" borderId="0" applyNumberFormat="0" applyBorder="0" applyAlignment="0" applyProtection="0"/>
    <xf numFmtId="0" fontId="33"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6" fillId="32" borderId="0" applyNumberFormat="0" applyBorder="0" applyAlignment="0" applyProtection="0"/>
  </cellStyleXfs>
  <cellXfs count="74">
    <xf numFmtId="0" fontId="0" fillId="0" borderId="0" xfId="0" applyFont="1" applyAlignment="1">
      <alignment/>
    </xf>
    <xf numFmtId="0" fontId="0" fillId="0" borderId="0" xfId="0" applyBorder="1" applyAlignment="1">
      <alignment/>
    </xf>
    <xf numFmtId="0" fontId="0" fillId="0" borderId="0" xfId="0" applyAlignment="1">
      <alignment vertical="top"/>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165" fontId="0" fillId="0" borderId="14" xfId="0" applyNumberFormat="1" applyBorder="1" applyAlignment="1">
      <alignment horizontal="center"/>
    </xf>
    <xf numFmtId="0" fontId="2" fillId="0" borderId="14" xfId="0" applyFont="1" applyBorder="1" applyAlignment="1">
      <alignment horizontal="center" vertical="center" wrapText="1"/>
    </xf>
    <xf numFmtId="0" fontId="2" fillId="0" borderId="0" xfId="0" applyFont="1" applyBorder="1" applyAlignment="1">
      <alignment horizontal="center" vertical="center" wrapText="1"/>
    </xf>
    <xf numFmtId="165" fontId="0" fillId="0" borderId="0" xfId="0" applyNumberFormat="1" applyBorder="1" applyAlignment="1">
      <alignment horizontal="center"/>
    </xf>
    <xf numFmtId="0" fontId="0" fillId="0" borderId="16" xfId="0" applyBorder="1" applyAlignment="1">
      <alignment horizontal="center" vertical="center" wrapText="1"/>
    </xf>
    <xf numFmtId="0" fontId="0" fillId="0" borderId="17" xfId="0" applyBorder="1" applyAlignment="1">
      <alignment horizontal="center"/>
    </xf>
    <xf numFmtId="0" fontId="0" fillId="0" borderId="16" xfId="0" applyBorder="1" applyAlignment="1">
      <alignment horizontal="center" vertical="center"/>
    </xf>
    <xf numFmtId="0" fontId="0" fillId="0" borderId="18" xfId="0" applyBorder="1" applyAlignment="1">
      <alignment horizontal="center" vertical="center" wrapText="1"/>
    </xf>
    <xf numFmtId="0" fontId="0" fillId="0" borderId="19" xfId="0" applyBorder="1" applyAlignment="1">
      <alignment horizontal="center"/>
    </xf>
    <xf numFmtId="0" fontId="0" fillId="0" borderId="0" xfId="0" applyBorder="1" applyAlignment="1">
      <alignment horizontal="center" vertical="justify" wrapText="1"/>
    </xf>
    <xf numFmtId="0" fontId="0" fillId="0" borderId="19" xfId="0" applyBorder="1" applyAlignment="1">
      <alignment horizontal="center" vertical="center" wrapText="1"/>
    </xf>
    <xf numFmtId="0" fontId="0" fillId="0" borderId="14" xfId="0" applyBorder="1" applyAlignment="1">
      <alignment horizontal="center" vertical="center" wrapText="1"/>
    </xf>
    <xf numFmtId="0" fontId="0" fillId="0" borderId="0" xfId="0" applyBorder="1" applyAlignment="1">
      <alignment horizontal="center" vertical="center" wrapText="1"/>
    </xf>
    <xf numFmtId="0" fontId="0" fillId="0" borderId="20" xfId="0" applyBorder="1" applyAlignment="1">
      <alignment horizontal="center"/>
    </xf>
    <xf numFmtId="0" fontId="37" fillId="0" borderId="0" xfId="0" applyFont="1" applyBorder="1" applyAlignment="1">
      <alignment horizontal="center" vertical="center" wrapText="1"/>
    </xf>
    <xf numFmtId="0" fontId="0" fillId="0" borderId="0" xfId="0" applyNumberFormat="1" applyAlignment="1">
      <alignment horizontal="left" vertical="center" wrapText="1"/>
    </xf>
    <xf numFmtId="0" fontId="37" fillId="0" borderId="0" xfId="0" applyFont="1" applyAlignment="1">
      <alignment/>
    </xf>
    <xf numFmtId="0" fontId="0" fillId="0" borderId="21" xfId="0" applyBorder="1" applyAlignment="1">
      <alignment horizontal="center" vertical="center" wrapText="1"/>
    </xf>
    <xf numFmtId="0" fontId="0" fillId="0" borderId="22" xfId="0" applyBorder="1" applyAlignment="1">
      <alignment horizontal="center" vertical="center" wrapText="1"/>
    </xf>
    <xf numFmtId="165" fontId="0" fillId="33" borderId="19" xfId="0" applyNumberFormat="1" applyFill="1" applyBorder="1" applyAlignment="1">
      <alignment horizontal="center"/>
    </xf>
    <xf numFmtId="165" fontId="0" fillId="33" borderId="14" xfId="0" applyNumberFormat="1" applyFill="1" applyBorder="1" applyAlignment="1">
      <alignment horizontal="center"/>
    </xf>
    <xf numFmtId="165" fontId="0" fillId="33" borderId="15" xfId="0" applyNumberFormat="1" applyFill="1" applyBorder="1" applyAlignment="1">
      <alignment horizontal="center"/>
    </xf>
    <xf numFmtId="0" fontId="0" fillId="33" borderId="13" xfId="0" applyFill="1" applyBorder="1" applyAlignment="1">
      <alignment horizontal="center"/>
    </xf>
    <xf numFmtId="0" fontId="0" fillId="33" borderId="20" xfId="0" applyFill="1" applyBorder="1" applyAlignment="1">
      <alignment horizontal="center"/>
    </xf>
    <xf numFmtId="0" fontId="0" fillId="33" borderId="19" xfId="0" applyFill="1" applyBorder="1" applyAlignment="1">
      <alignment horizontal="center"/>
    </xf>
    <xf numFmtId="0" fontId="0" fillId="33" borderId="17" xfId="0" applyFill="1" applyBorder="1" applyAlignment="1">
      <alignment horizontal="center"/>
    </xf>
    <xf numFmtId="0" fontId="0" fillId="33" borderId="14" xfId="0" applyFill="1" applyBorder="1" applyAlignment="1">
      <alignment horizontal="center"/>
    </xf>
    <xf numFmtId="0" fontId="0" fillId="33" borderId="15" xfId="0" applyFill="1" applyBorder="1" applyAlignment="1">
      <alignment horizontal="center"/>
    </xf>
    <xf numFmtId="0" fontId="0" fillId="0" borderId="23" xfId="0" applyBorder="1" applyAlignment="1">
      <alignment/>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37" fillId="0" borderId="0" xfId="0" applyFont="1" applyAlignment="1">
      <alignment horizontal="left"/>
    </xf>
    <xf numFmtId="0" fontId="0" fillId="0" borderId="0" xfId="0" applyNumberFormat="1" applyBorder="1" applyAlignment="1">
      <alignment horizontal="left" vertical="top" wrapText="1"/>
    </xf>
    <xf numFmtId="0" fontId="0" fillId="33" borderId="26" xfId="0" applyFill="1" applyBorder="1" applyAlignment="1">
      <alignment horizontal="center" vertical="center" wrapText="1"/>
    </xf>
    <xf numFmtId="0" fontId="0" fillId="33" borderId="27" xfId="0" applyFill="1" applyBorder="1" applyAlignment="1">
      <alignment horizontal="center" vertical="center" wrapText="1"/>
    </xf>
    <xf numFmtId="44" fontId="37" fillId="33" borderId="24" xfId="43" applyFont="1" applyFill="1" applyBorder="1" applyAlignment="1">
      <alignment horizontal="center" vertical="center" wrapText="1"/>
    </xf>
    <xf numFmtId="44" fontId="37" fillId="33" borderId="25" xfId="43"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left"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22"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0" xfId="0" applyNumberFormat="1" applyAlignment="1">
      <alignment horizontal="left" vertical="center" wrapText="1"/>
    </xf>
    <xf numFmtId="44" fontId="37" fillId="0" borderId="26" xfId="43" applyFont="1" applyBorder="1" applyAlignment="1">
      <alignment horizontal="center" vertical="center"/>
    </xf>
    <xf numFmtId="44" fontId="37" fillId="0" borderId="27" xfId="43" applyFont="1" applyBorder="1" applyAlignment="1">
      <alignment horizontal="center" vertical="center"/>
    </xf>
    <xf numFmtId="44" fontId="37" fillId="33" borderId="26" xfId="43" applyFont="1" applyFill="1" applyBorder="1" applyAlignment="1">
      <alignment horizontal="center" vertical="center" wrapText="1"/>
    </xf>
    <xf numFmtId="0" fontId="0" fillId="33" borderId="34" xfId="0" applyFill="1" applyBorder="1" applyAlignment="1">
      <alignment horizontal="center" vertical="center"/>
    </xf>
    <xf numFmtId="0" fontId="0" fillId="33" borderId="27" xfId="0" applyFill="1" applyBorder="1" applyAlignment="1">
      <alignment horizontal="center" vertical="center"/>
    </xf>
    <xf numFmtId="0" fontId="0" fillId="33" borderId="35" xfId="0" applyFill="1" applyBorder="1" applyAlignment="1">
      <alignment horizontal="center" vertical="center"/>
    </xf>
    <xf numFmtId="0" fontId="0" fillId="33" borderId="24" xfId="0" applyFill="1" applyBorder="1" applyAlignment="1">
      <alignment horizontal="center" vertical="center" wrapText="1"/>
    </xf>
    <xf numFmtId="0" fontId="0" fillId="33" borderId="25" xfId="0" applyFill="1" applyBorder="1" applyAlignment="1">
      <alignment horizontal="center" vertical="center" wrapText="1"/>
    </xf>
    <xf numFmtId="0" fontId="37" fillId="33" borderId="26" xfId="0" applyFont="1" applyFill="1" applyBorder="1" applyAlignment="1">
      <alignment horizontal="center" vertical="center" wrapText="1"/>
    </xf>
    <xf numFmtId="0" fontId="37" fillId="33" borderId="34" xfId="0" applyFont="1" applyFill="1" applyBorder="1" applyAlignment="1">
      <alignment horizontal="center" vertical="center" wrapText="1"/>
    </xf>
    <xf numFmtId="0" fontId="37" fillId="33" borderId="27" xfId="0" applyFont="1" applyFill="1" applyBorder="1" applyAlignment="1">
      <alignment horizontal="center" vertical="center" wrapText="1"/>
    </xf>
    <xf numFmtId="0" fontId="37" fillId="33" borderId="35" xfId="0" applyFont="1" applyFill="1" applyBorder="1" applyAlignment="1">
      <alignment horizontal="center" vertical="center" wrapText="1"/>
    </xf>
    <xf numFmtId="0" fontId="0" fillId="33" borderId="30" xfId="0" applyFill="1" applyBorder="1" applyAlignment="1">
      <alignment horizontal="center" vertical="center" wrapText="1"/>
    </xf>
    <xf numFmtId="0" fontId="0" fillId="33" borderId="31" xfId="0" applyFill="1" applyBorder="1" applyAlignment="1">
      <alignment horizontal="center" vertical="center" wrapText="1"/>
    </xf>
    <xf numFmtId="0" fontId="0" fillId="33" borderId="22" xfId="0" applyFill="1" applyBorder="1" applyAlignment="1">
      <alignment horizontal="center" vertical="center" wrapText="1"/>
    </xf>
    <xf numFmtId="0" fontId="0" fillId="33" borderId="32" xfId="0" applyFill="1" applyBorder="1" applyAlignment="1">
      <alignment horizontal="center" vertical="center" wrapText="1"/>
    </xf>
    <xf numFmtId="0" fontId="0" fillId="33" borderId="33" xfId="0" applyFill="1" applyBorder="1" applyAlignment="1">
      <alignment horizontal="center" vertical="center" wrapText="1"/>
    </xf>
    <xf numFmtId="0" fontId="0" fillId="0" borderId="21" xfId="0"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F46"/>
  <sheetViews>
    <sheetView tabSelected="1" zoomScale="112" zoomScaleNormal="112" zoomScalePageLayoutView="0" workbookViewId="0" topLeftCell="A9">
      <selection activeCell="E20" sqref="E20"/>
    </sheetView>
  </sheetViews>
  <sheetFormatPr defaultColWidth="9.140625" defaultRowHeight="15"/>
  <cols>
    <col min="1" max="1" width="18.7109375" style="0" customWidth="1"/>
    <col min="2" max="2" width="24.28125" style="0" customWidth="1"/>
    <col min="3" max="3" width="27.421875" style="0" customWidth="1"/>
    <col min="4" max="4" width="35.140625" style="0" customWidth="1"/>
    <col min="5" max="5" width="17.00390625" style="0" customWidth="1"/>
    <col min="6" max="6" width="16.28125" style="0" customWidth="1"/>
  </cols>
  <sheetData>
    <row r="1" spans="1:6" ht="36" customHeight="1">
      <c r="A1" s="46" t="s">
        <v>30</v>
      </c>
      <c r="B1" s="46"/>
      <c r="C1" s="46"/>
      <c r="D1" s="46"/>
      <c r="E1" s="46"/>
      <c r="F1" s="46"/>
    </row>
    <row r="2" spans="1:6" ht="15">
      <c r="A2" s="47"/>
      <c r="B2" s="47"/>
      <c r="C2" s="47"/>
      <c r="D2" s="47"/>
      <c r="E2" s="47"/>
      <c r="F2" s="47"/>
    </row>
    <row r="3" spans="3:6" ht="15.75" thickBot="1">
      <c r="C3" s="37" t="s">
        <v>22</v>
      </c>
      <c r="D3" s="37"/>
      <c r="E3" s="37"/>
      <c r="F3" s="37"/>
    </row>
    <row r="4" spans="1:6" ht="15.75" thickBot="1">
      <c r="A4" s="38" t="s">
        <v>0</v>
      </c>
      <c r="B4" s="48" t="s">
        <v>1</v>
      </c>
      <c r="C4" s="49"/>
      <c r="D4" s="49"/>
      <c r="E4" s="38" t="s">
        <v>11</v>
      </c>
      <c r="F4" s="38" t="s">
        <v>10</v>
      </c>
    </row>
    <row r="5" spans="1:6" ht="15.75" thickBot="1">
      <c r="A5" s="39"/>
      <c r="B5" s="3">
        <v>1</v>
      </c>
      <c r="C5" s="4">
        <v>2</v>
      </c>
      <c r="D5" s="5">
        <v>3</v>
      </c>
      <c r="E5" s="39"/>
      <c r="F5" s="39"/>
    </row>
    <row r="6" spans="1:6" ht="18.75" customHeight="1">
      <c r="A6" s="19" t="s">
        <v>2</v>
      </c>
      <c r="B6" s="50" t="s">
        <v>23</v>
      </c>
      <c r="C6" s="51"/>
      <c r="D6" s="51"/>
      <c r="E6" s="6" t="s">
        <v>3</v>
      </c>
      <c r="F6" s="22" t="s">
        <v>3</v>
      </c>
    </row>
    <row r="7" spans="1:6" ht="30" customHeight="1">
      <c r="A7" s="16" t="s">
        <v>4</v>
      </c>
      <c r="B7" s="52" t="s">
        <v>24</v>
      </c>
      <c r="C7" s="53"/>
      <c r="D7" s="54"/>
      <c r="E7" s="17"/>
      <c r="F7" s="14"/>
    </row>
    <row r="8" spans="1:6" ht="15">
      <c r="A8" s="27" t="s">
        <v>21</v>
      </c>
      <c r="B8" s="52">
        <v>8</v>
      </c>
      <c r="C8" s="53"/>
      <c r="D8" s="53"/>
      <c r="E8" s="7" t="s">
        <v>3</v>
      </c>
      <c r="F8" s="8" t="s">
        <v>3</v>
      </c>
    </row>
    <row r="9" spans="1:6" ht="15">
      <c r="A9" s="20" t="s">
        <v>12</v>
      </c>
      <c r="B9" s="28">
        <v>2295</v>
      </c>
      <c r="C9" s="28">
        <v>2850</v>
      </c>
      <c r="D9" s="28">
        <v>2800</v>
      </c>
      <c r="E9" s="29">
        <f>(B9+C9+D9)/3</f>
        <v>2648.3333333333335</v>
      </c>
      <c r="F9" s="30">
        <f>E9</f>
        <v>2648.3333333333335</v>
      </c>
    </row>
    <row r="10" spans="1:6" ht="15.75" thickBot="1">
      <c r="A10" s="20" t="s">
        <v>5</v>
      </c>
      <c r="B10" s="29">
        <f>B8*B9</f>
        <v>18360</v>
      </c>
      <c r="C10" s="29">
        <f>B8*C9</f>
        <v>22800</v>
      </c>
      <c r="D10" s="29">
        <f>D9*B8</f>
        <v>22400</v>
      </c>
      <c r="E10" s="29">
        <f>E9*B8</f>
        <v>21186.666666666668</v>
      </c>
      <c r="F10" s="30">
        <f>E10</f>
        <v>21186.666666666668</v>
      </c>
    </row>
    <row r="11" spans="1:6" ht="14.25" customHeight="1">
      <c r="A11" s="19" t="s">
        <v>2</v>
      </c>
      <c r="B11" s="68" t="s">
        <v>23</v>
      </c>
      <c r="C11" s="69"/>
      <c r="D11" s="69"/>
      <c r="E11" s="31" t="s">
        <v>3</v>
      </c>
      <c r="F11" s="32" t="s">
        <v>3</v>
      </c>
    </row>
    <row r="12" spans="1:6" ht="30.75" customHeight="1">
      <c r="A12" s="16" t="s">
        <v>4</v>
      </c>
      <c r="B12" s="70" t="s">
        <v>25</v>
      </c>
      <c r="C12" s="71"/>
      <c r="D12" s="72"/>
      <c r="E12" s="33"/>
      <c r="F12" s="34"/>
    </row>
    <row r="13" spans="1:6" ht="15">
      <c r="A13" s="27" t="s">
        <v>21</v>
      </c>
      <c r="B13" s="70">
        <v>2</v>
      </c>
      <c r="C13" s="71"/>
      <c r="D13" s="71"/>
      <c r="E13" s="35" t="s">
        <v>3</v>
      </c>
      <c r="F13" s="36" t="s">
        <v>3</v>
      </c>
    </row>
    <row r="14" spans="1:6" ht="15">
      <c r="A14" s="20" t="s">
        <v>12</v>
      </c>
      <c r="B14" s="28">
        <v>2385</v>
      </c>
      <c r="C14" s="28">
        <v>3250</v>
      </c>
      <c r="D14" s="28">
        <v>2800</v>
      </c>
      <c r="E14" s="29">
        <f>(B14+C14+D14)/3</f>
        <v>2811.6666666666665</v>
      </c>
      <c r="F14" s="30">
        <f>E14</f>
        <v>2811.6666666666665</v>
      </c>
    </row>
    <row r="15" spans="1:6" ht="15">
      <c r="A15" s="20" t="s">
        <v>5</v>
      </c>
      <c r="B15" s="29">
        <f>B13*B14</f>
        <v>4770</v>
      </c>
      <c r="C15" s="29">
        <f>B13*C14</f>
        <v>6500</v>
      </c>
      <c r="D15" s="29">
        <f>D14*B13</f>
        <v>5600</v>
      </c>
      <c r="E15" s="29">
        <f>E14*B13</f>
        <v>5623.333333333333</v>
      </c>
      <c r="F15" s="30">
        <f>E15</f>
        <v>5623.333333333333</v>
      </c>
    </row>
    <row r="16" spans="1:6" ht="15.75" customHeight="1">
      <c r="A16" s="10" t="s">
        <v>13</v>
      </c>
      <c r="B16" s="9">
        <f>B15+B10</f>
        <v>23130</v>
      </c>
      <c r="C16" s="9">
        <f>C15+C10</f>
        <v>29300</v>
      </c>
      <c r="D16" s="9">
        <f>D15+D10</f>
        <v>28000</v>
      </c>
      <c r="E16" s="9">
        <f>E15+E10</f>
        <v>26810</v>
      </c>
      <c r="F16" s="9">
        <f>F15+F10</f>
        <v>26810</v>
      </c>
    </row>
    <row r="17" spans="1:6" ht="14.25" customHeight="1">
      <c r="A17" s="11"/>
      <c r="B17" s="12"/>
      <c r="C17" s="12"/>
      <c r="D17" s="12"/>
      <c r="E17" s="12"/>
      <c r="F17" s="12"/>
    </row>
    <row r="18" ht="18" customHeight="1">
      <c r="A18" t="s">
        <v>31</v>
      </c>
    </row>
    <row r="20" ht="15">
      <c r="A20" t="s">
        <v>42</v>
      </c>
    </row>
    <row r="21" ht="15" customHeight="1"/>
    <row r="22" spans="1:6" ht="15">
      <c r="A22" s="55" t="s">
        <v>14</v>
      </c>
      <c r="B22" s="55"/>
      <c r="C22" s="55"/>
      <c r="D22" s="55"/>
      <c r="E22" s="55"/>
      <c r="F22" s="55"/>
    </row>
    <row r="23" spans="1:6" ht="15" customHeight="1">
      <c r="A23" s="55"/>
      <c r="B23" s="55"/>
      <c r="C23" s="55"/>
      <c r="D23" s="55"/>
      <c r="E23" s="55"/>
      <c r="F23" s="55"/>
    </row>
    <row r="24" spans="1:6" ht="15.75" thickBot="1">
      <c r="A24" s="24"/>
      <c r="B24" s="24"/>
      <c r="C24" s="24"/>
      <c r="D24" s="24"/>
      <c r="E24" s="24"/>
      <c r="F24" s="24"/>
    </row>
    <row r="25" spans="1:6" ht="33" customHeight="1" thickBot="1">
      <c r="A25" s="15" t="s">
        <v>6</v>
      </c>
      <c r="B25" s="13" t="s">
        <v>7</v>
      </c>
      <c r="C25" s="26" t="s">
        <v>20</v>
      </c>
      <c r="D25" s="48" t="s">
        <v>8</v>
      </c>
      <c r="E25" s="73"/>
      <c r="F25" s="15" t="s">
        <v>9</v>
      </c>
    </row>
    <row r="26" spans="1:6" ht="15">
      <c r="A26" s="38">
        <v>1</v>
      </c>
      <c r="B26" s="56" t="s">
        <v>26</v>
      </c>
      <c r="C26" s="44" t="s">
        <v>32</v>
      </c>
      <c r="D26" s="58"/>
      <c r="E26" s="59"/>
      <c r="F26" s="62" t="s">
        <v>33</v>
      </c>
    </row>
    <row r="27" spans="1:6" ht="17.25" customHeight="1" thickBot="1">
      <c r="A27" s="39"/>
      <c r="B27" s="57"/>
      <c r="C27" s="45"/>
      <c r="D27" s="60"/>
      <c r="E27" s="61"/>
      <c r="F27" s="63"/>
    </row>
    <row r="28" spans="1:6" ht="12.75" customHeight="1">
      <c r="A28" s="38">
        <v>2</v>
      </c>
      <c r="B28" s="42" t="s">
        <v>34</v>
      </c>
      <c r="C28" s="44" t="s">
        <v>35</v>
      </c>
      <c r="D28" s="64" t="s">
        <v>36</v>
      </c>
      <c r="E28" s="65"/>
      <c r="F28" s="62" t="s">
        <v>37</v>
      </c>
    </row>
    <row r="29" spans="1:6" ht="17.25" customHeight="1" thickBot="1">
      <c r="A29" s="39"/>
      <c r="B29" s="43"/>
      <c r="C29" s="45"/>
      <c r="D29" s="66"/>
      <c r="E29" s="67"/>
      <c r="F29" s="63"/>
    </row>
    <row r="30" spans="1:6" ht="15">
      <c r="A30" s="38">
        <v>3</v>
      </c>
      <c r="B30" s="42" t="s">
        <v>38</v>
      </c>
      <c r="C30" s="44" t="s">
        <v>39</v>
      </c>
      <c r="D30" s="64" t="s">
        <v>40</v>
      </c>
      <c r="E30" s="65"/>
      <c r="F30" s="62"/>
    </row>
    <row r="31" spans="1:6" ht="15" customHeight="1" thickBot="1">
      <c r="A31" s="39"/>
      <c r="B31" s="43"/>
      <c r="C31" s="45"/>
      <c r="D31" s="66"/>
      <c r="E31" s="67"/>
      <c r="F31" s="63"/>
    </row>
    <row r="32" spans="1:6" ht="15">
      <c r="A32" s="21"/>
      <c r="B32" s="18"/>
      <c r="C32" s="18"/>
      <c r="D32" s="23"/>
      <c r="E32" s="23"/>
      <c r="F32" s="21"/>
    </row>
    <row r="33" spans="1:6" ht="15">
      <c r="A33" s="41" t="s">
        <v>15</v>
      </c>
      <c r="B33" s="41"/>
      <c r="C33" s="41"/>
      <c r="D33" s="41"/>
      <c r="E33" s="41"/>
      <c r="F33" s="41"/>
    </row>
    <row r="34" spans="1:6" ht="32.25" customHeight="1">
      <c r="A34" s="41"/>
      <c r="B34" s="41"/>
      <c r="C34" s="41"/>
      <c r="D34" s="41"/>
      <c r="E34" s="41"/>
      <c r="F34" s="41"/>
    </row>
    <row r="35" spans="1:4" ht="17.25" customHeight="1">
      <c r="A35" s="1"/>
      <c r="B35" s="1"/>
      <c r="C35" s="1"/>
      <c r="D35" s="1"/>
    </row>
    <row r="36" ht="21" customHeight="1">
      <c r="A36" s="2" t="s">
        <v>18</v>
      </c>
    </row>
    <row r="37" ht="15">
      <c r="A37" t="s">
        <v>28</v>
      </c>
    </row>
    <row r="39" ht="15">
      <c r="A39" t="s">
        <v>27</v>
      </c>
    </row>
    <row r="41" ht="15">
      <c r="A41" t="s">
        <v>41</v>
      </c>
    </row>
    <row r="43" spans="1:4" ht="15">
      <c r="A43" s="25" t="s">
        <v>29</v>
      </c>
      <c r="B43" s="25"/>
      <c r="C43" s="25"/>
      <c r="D43" s="25"/>
    </row>
    <row r="44" spans="1:4" ht="15">
      <c r="A44" s="40" t="s">
        <v>19</v>
      </c>
      <c r="B44" s="40"/>
      <c r="C44" s="40"/>
      <c r="D44" s="40"/>
    </row>
    <row r="45" spans="1:4" ht="15">
      <c r="A45" s="25" t="s">
        <v>16</v>
      </c>
      <c r="B45" s="25"/>
      <c r="C45" s="25"/>
      <c r="D45" s="25"/>
    </row>
    <row r="46" spans="1:4" ht="15">
      <c r="A46" s="25" t="s">
        <v>17</v>
      </c>
      <c r="B46" s="25"/>
      <c r="C46" s="25"/>
      <c r="D46" s="25"/>
    </row>
  </sheetData>
  <sheetProtection/>
  <mergeCells count="32">
    <mergeCell ref="D30:E31"/>
    <mergeCell ref="B11:D11"/>
    <mergeCell ref="B12:D12"/>
    <mergeCell ref="B13:D13"/>
    <mergeCell ref="D25:E25"/>
    <mergeCell ref="F30:F31"/>
    <mergeCell ref="A28:A29"/>
    <mergeCell ref="A26:A27"/>
    <mergeCell ref="B26:B27"/>
    <mergeCell ref="C26:C27"/>
    <mergeCell ref="D26:E27"/>
    <mergeCell ref="F26:F27"/>
    <mergeCell ref="B28:B29"/>
    <mergeCell ref="C28:C29"/>
    <mergeCell ref="D28:E29"/>
    <mergeCell ref="F28:F29"/>
    <mergeCell ref="A1:F1"/>
    <mergeCell ref="A2:F2"/>
    <mergeCell ref="A4:A5"/>
    <mergeCell ref="B4:D4"/>
    <mergeCell ref="E4:E5"/>
    <mergeCell ref="B6:D6"/>
    <mergeCell ref="C3:F3"/>
    <mergeCell ref="F4:F5"/>
    <mergeCell ref="A44:D44"/>
    <mergeCell ref="A33:F34"/>
    <mergeCell ref="A30:A31"/>
    <mergeCell ref="B30:B31"/>
    <mergeCell ref="C30:C31"/>
    <mergeCell ref="B7:D7"/>
    <mergeCell ref="B8:D8"/>
    <mergeCell ref="A22:F23"/>
  </mergeCells>
  <printOptions/>
  <pageMargins left="0.45" right="0.24" top="0.3" bottom="0.27" header="0.27"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2009-11-25T11:48:11Z</cp:lastPrinted>
  <dcterms:created xsi:type="dcterms:W3CDTF">2006-09-28T05:33:49Z</dcterms:created>
  <dcterms:modified xsi:type="dcterms:W3CDTF">2012-06-08T08:53:17Z</dcterms:modified>
  <cp:category/>
  <cp:version/>
  <cp:contentType/>
  <cp:contentStatus/>
</cp:coreProperties>
</file>